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ers\Documents\DOC EDERSON\B - PLANILHAS E SISTEMAS\27 - Controle de Contas Mensais\"/>
    </mc:Choice>
  </mc:AlternateContent>
  <xr:revisionPtr revIDLastSave="0" documentId="13_ncr:1_{A15521DA-DEB3-49AD-8AEA-819589E0BD34}" xr6:coauthVersionLast="47" xr6:coauthVersionMax="47" xr10:uidLastSave="{00000000-0000-0000-0000-000000000000}"/>
  <workbookProtection workbookAlgorithmName="SHA-512" workbookHashValue="H7bkSii6GWQJeqg1E1RDzg68rQglZzpxM2Z/G84D6ImMY0DF3EUpbjI0pkFlPqfE3MFQyF9Wdk1plKh3UAPi5g==" workbookSaltValue="UzKi97dE3qB/Meg3m+rcMA==" workbookSpinCount="100000" lockStructure="1"/>
  <bookViews>
    <workbookView xWindow="-120" yWindow="-120" windowWidth="20730" windowHeight="11040" tabRatio="737" activeTab="1" xr2:uid="{EA206B7A-C9D9-4338-8310-321F374681E2}"/>
  </bookViews>
  <sheets>
    <sheet name="CONTROLE DE CONTAS" sheetId="1" r:id="rId1"/>
    <sheet name="&gt;&gt; PUBLICIDADE 1 &lt;&lt;" sheetId="8" r:id="rId2"/>
    <sheet name="&gt;&gt; COMO DESBLOQUEAR MACROS &lt;&lt;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6" i="1" s="1"/>
  <c r="D24" i="1"/>
  <c r="D6" i="1" s="1"/>
  <c r="E24" i="1"/>
  <c r="E6" i="1" s="1"/>
  <c r="F24" i="1"/>
  <c r="F6" i="1" s="1"/>
  <c r="G24" i="1"/>
  <c r="G6" i="1" s="1"/>
  <c r="H24" i="1"/>
  <c r="H6" i="1" s="1"/>
  <c r="I24" i="1"/>
  <c r="I6" i="1" s="1"/>
  <c r="J24" i="1"/>
  <c r="J6" i="1" s="1"/>
  <c r="K24" i="1"/>
  <c r="K6" i="1" s="1"/>
  <c r="L24" i="1"/>
  <c r="L6" i="1" s="1"/>
  <c r="M24" i="1"/>
  <c r="M6" i="1" s="1"/>
  <c r="B24" i="1"/>
  <c r="B6" i="1" s="1"/>
  <c r="C13" i="1"/>
  <c r="C5" i="1" s="1"/>
  <c r="D13" i="1"/>
  <c r="D5" i="1" s="1"/>
  <c r="D7" i="1" s="1"/>
  <c r="E13" i="1"/>
  <c r="E5" i="1" s="1"/>
  <c r="F13" i="1"/>
  <c r="F5" i="1" s="1"/>
  <c r="G13" i="1"/>
  <c r="G5" i="1" s="1"/>
  <c r="H13" i="1"/>
  <c r="H5" i="1" s="1"/>
  <c r="H7" i="1" s="1"/>
  <c r="I13" i="1"/>
  <c r="I5" i="1" s="1"/>
  <c r="J13" i="1"/>
  <c r="J5" i="1" s="1"/>
  <c r="K13" i="1"/>
  <c r="K5" i="1" s="1"/>
  <c r="L13" i="1"/>
  <c r="L5" i="1" s="1"/>
  <c r="L7" i="1" s="1"/>
  <c r="M13" i="1"/>
  <c r="M5" i="1" s="1"/>
  <c r="M7" i="1" s="1"/>
  <c r="B13" i="1"/>
  <c r="B5" i="1" s="1"/>
  <c r="B7" i="1" l="1"/>
  <c r="K7" i="1"/>
  <c r="F7" i="1"/>
  <c r="G7" i="1"/>
  <c r="J7" i="1"/>
  <c r="I7" i="1"/>
  <c r="E7" i="1"/>
  <c r="C7" i="1"/>
</calcChain>
</file>

<file path=xl/sharedStrings.xml><?xml version="1.0" encoding="utf-8"?>
<sst xmlns="http://schemas.openxmlformats.org/spreadsheetml/2006/main" count="105" uniqueCount="75">
  <si>
    <t>RECEITAS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</si>
  <si>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</si>
  <si>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</si>
  <si>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</si>
  <si>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</si>
  <si>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</si>
  <si>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</si>
  <si>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</si>
  <si>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</si>
  <si>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</si>
  <si>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</si>
  <si>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</si>
  <si>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</si>
  <si>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</si>
  <si>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CONTROLE DE CONTAS MENSAIS</t>
  </si>
  <si>
    <t>SALARIO</t>
  </si>
  <si>
    <t>EXTRA</t>
  </si>
  <si>
    <t>TOTAL</t>
  </si>
  <si>
    <t>SALDO</t>
  </si>
  <si>
    <t>AGUA</t>
  </si>
  <si>
    <t>LUZ</t>
  </si>
  <si>
    <t>TELEFONE</t>
  </si>
  <si>
    <t>ESCOLA</t>
  </si>
  <si>
    <t>COMPRA</t>
  </si>
  <si>
    <t>INTERNET</t>
  </si>
  <si>
    <t>MÊS &gt;&gt;</t>
  </si>
  <si>
    <t>CURSO</t>
  </si>
  <si>
    <t>CONTATO WHATSAPP</t>
  </si>
  <si>
    <t>11 5242-1255</t>
  </si>
  <si>
    <t>Nota</t>
  </si>
  <si>
    <t>Dados abertos (públicos), é a mesma informação que você encontra no cartão do CNPJ de uma empresa.</t>
  </si>
  <si>
    <t>Não cobramos pelos dados, os dados são públicos! Cobramos pelo serviço de extração e organização em planilhas.</t>
  </si>
  <si>
    <t>COMO DESBLOQUEAR MACROS PLANILHA GRÁTIS</t>
  </si>
  <si>
    <r>
      <rPr>
        <b/>
        <sz val="11"/>
        <color rgb="FFC00000"/>
        <rFont val="Calibri"/>
        <family val="2"/>
        <scheme val="minor"/>
      </rPr>
      <t>1</t>
    </r>
    <r>
      <rPr>
        <sz val="11"/>
        <color rgb="FFC00000"/>
        <rFont val="Calibri"/>
        <family val="2"/>
        <scheme val="minor"/>
      </rPr>
      <t xml:space="preserve"> - Abra a pasta onde salvou a planilha (normalmente fica na pasta download)</t>
    </r>
  </si>
  <si>
    <r>
      <rPr>
        <b/>
        <sz val="11"/>
        <color rgb="FFC00000"/>
        <rFont val="Calibri"/>
        <family val="2"/>
        <scheme val="minor"/>
      </rPr>
      <t>2</t>
    </r>
    <r>
      <rPr>
        <sz val="11"/>
        <color rgb="FFC00000"/>
        <rFont val="Calibri"/>
        <family val="2"/>
        <scheme val="minor"/>
      </rPr>
      <t xml:space="preserve"> - Clique com o botão direito do mouse no arquivo e escolha </t>
    </r>
    <r>
      <rPr>
        <b/>
        <sz val="11"/>
        <color rgb="FFC00000"/>
        <rFont val="Calibri"/>
        <family val="2"/>
        <scheme val="minor"/>
      </rPr>
      <t>Propriedades</t>
    </r>
  </si>
  <si>
    <r>
      <rPr>
        <b/>
        <sz val="11"/>
        <color rgb="FFC00000"/>
        <rFont val="Calibri"/>
        <family val="2"/>
        <scheme val="minor"/>
      </rPr>
      <t>3</t>
    </r>
    <r>
      <rPr>
        <sz val="11"/>
        <color rgb="FFC00000"/>
        <rFont val="Calibri"/>
        <family val="2"/>
        <scheme val="minor"/>
      </rPr>
      <t xml:space="preserve"> - Na parte inferior da guia </t>
    </r>
    <r>
      <rPr>
        <b/>
        <sz val="11"/>
        <color rgb="FFC00000"/>
        <rFont val="Calibri"/>
        <family val="2"/>
        <scheme val="minor"/>
      </rPr>
      <t>Geral</t>
    </r>
    <r>
      <rPr>
        <sz val="11"/>
        <color rgb="FFC00000"/>
        <rFont val="Calibri"/>
        <family val="2"/>
        <scheme val="minor"/>
      </rPr>
      <t xml:space="preserve">, marque a caixa de seleção </t>
    </r>
    <r>
      <rPr>
        <b/>
        <sz val="11"/>
        <color rgb="FFC00000"/>
        <rFont val="Calibri"/>
        <family val="2"/>
        <scheme val="minor"/>
      </rPr>
      <t>Desbloquear</t>
    </r>
    <r>
      <rPr>
        <sz val="11"/>
        <color rgb="FFC00000"/>
        <rFont val="Calibri"/>
        <family val="2"/>
        <scheme val="minor"/>
      </rPr>
      <t xml:space="preserve"> e clique no botão </t>
    </r>
    <r>
      <rPr>
        <b/>
        <sz val="11"/>
        <color rgb="FFC00000"/>
        <rFont val="Calibri"/>
        <family val="2"/>
        <scheme val="minor"/>
      </rPr>
      <t>Aplicar</t>
    </r>
    <r>
      <rPr>
        <sz val="11"/>
        <color rgb="FFC00000"/>
        <rFont val="Calibri"/>
        <family val="2"/>
        <scheme val="minor"/>
      </rPr>
      <t xml:space="preserve">, depois no botão </t>
    </r>
    <r>
      <rPr>
        <b/>
        <sz val="11"/>
        <color rgb="FFC00000"/>
        <rFont val="Calibri"/>
        <family val="2"/>
        <scheme val="minor"/>
      </rPr>
      <t>OK</t>
    </r>
  </si>
  <si>
    <t>BASE COM TODAS AS EMPRESAS ATIVAS DO BRASIL</t>
  </si>
  <si>
    <t>Encontre e-mail e WhatsApp de potenciais clientes</t>
  </si>
  <si>
    <t>ESTADO (UF)</t>
  </si>
  <si>
    <t>QTDE EMPRESAS</t>
  </si>
  <si>
    <t>PLANO R$ 70,00</t>
  </si>
  <si>
    <t>Acesso a planilhas no Google Drive com as empresas ativas de 1 estado do Brasil + 1 milhão de créditos para filtrar e baixar empresas em nossa plataforma on-line.</t>
  </si>
  <si>
    <t>PLANO R$ 300,00</t>
  </si>
  <si>
    <r>
      <t>Tenha acesso</t>
    </r>
    <r>
      <rPr>
        <b/>
        <sz val="14"/>
        <color rgb="FFFFFF00"/>
        <rFont val="Calibri"/>
        <family val="2"/>
        <scheme val="minor"/>
      </rPr>
      <t xml:space="preserve"> imediato</t>
    </r>
    <r>
      <rPr>
        <b/>
        <sz val="14"/>
        <color theme="0"/>
        <rFont val="Calibri"/>
        <family val="2"/>
        <scheme val="minor"/>
      </rPr>
      <t xml:space="preserve"> a dados de Empresas e MEI’s do Brasil</t>
    </r>
  </si>
  <si>
    <t>Acesso a planilhas no Google Drive com 100% das empresas ativas do Brasil +  créditos ilimitados para filtrar e baixar empresas em nossa plataforma on-line.</t>
  </si>
  <si>
    <t>TOTAL:</t>
  </si>
  <si>
    <t xml:space="preserve"> AC   </t>
  </si>
  <si>
    <t xml:space="preserve"> AL   </t>
  </si>
  <si>
    <t xml:space="preserve"> AM   </t>
  </si>
  <si>
    <t xml:space="preserve"> AP   </t>
  </si>
  <si>
    <t xml:space="preserve"> BA   </t>
  </si>
  <si>
    <t xml:space="preserve"> CE   </t>
  </si>
  <si>
    <t>Mais de 23 milhões de empresas com CNPJ, Razão Social, Nome Fantasia, Ramo de Atividade (CNAE), Endereço, Telefone, E-mail e muito mais!</t>
  </si>
  <si>
    <t xml:space="preserve"> DF   </t>
  </si>
  <si>
    <t xml:space="preserve"> ES   </t>
  </si>
  <si>
    <t xml:space="preserve"> GO   </t>
  </si>
  <si>
    <t xml:space="preserve"> MA   </t>
  </si>
  <si>
    <t xml:space="preserve"> MG   </t>
  </si>
  <si>
    <t xml:space="preserve"> MS   </t>
  </si>
  <si>
    <t xml:space="preserve"> MT   </t>
  </si>
  <si>
    <t xml:space="preserve"> PA   </t>
  </si>
  <si>
    <t xml:space="preserve"> PB   </t>
  </si>
  <si>
    <t xml:space="preserve"> PE   </t>
  </si>
  <si>
    <t xml:space="preserve"> PI   </t>
  </si>
  <si>
    <t xml:space="preserve"> PR   </t>
  </si>
  <si>
    <t xml:space="preserve"> RJ   </t>
  </si>
  <si>
    <t xml:space="preserve"> RN   </t>
  </si>
  <si>
    <t xml:space="preserve"> RO   </t>
  </si>
  <si>
    <t xml:space="preserve"> RR   </t>
  </si>
  <si>
    <t xml:space="preserve"> RS   </t>
  </si>
  <si>
    <t xml:space="preserve"> SC   </t>
  </si>
  <si>
    <t xml:space="preserve"> SE   </t>
  </si>
  <si>
    <t xml:space="preserve"> SP   </t>
  </si>
  <si>
    <t xml:space="preserve"> TO   </t>
  </si>
  <si>
    <r>
      <t xml:space="preserve">Planos: R$ 70,00 ou R$ 300,00
</t>
    </r>
    <r>
      <rPr>
        <sz val="20"/>
        <color rgb="FFFFFF00"/>
        <rFont val="Calibri"/>
        <family val="2"/>
        <scheme val="minor"/>
      </rPr>
      <t>Pagamento único!</t>
    </r>
    <r>
      <rPr>
        <sz val="20"/>
        <color theme="0"/>
        <rFont val="Calibri"/>
        <family val="2"/>
        <scheme val="minor"/>
      </rPr>
      <t xml:space="preserve">
Atualizamos a base de dados a cada 3 meses 
sem custo extra!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</si>
</sst>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0"/>
      <name val="Calibri"/>
      <family val="2"/>
      <scheme val="minor"/>
    </font>
    <font>
      <sz val="30"/>
      <color theme="0"/>
      <name val="Impact"/>
      <family val="2"/>
    </font>
    <font>
      <b/>
      <sz val="9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rgb="FFFFFF00"/>
      <name val="Calibri"/>
      <family val="2"/>
      <scheme val="minor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62646"/>
        <bgColor indexed="64"/>
      </patternFill>
    </fill>
    <fill>
      <patternFill patternType="solid">
        <fgColor rgb="FF0B1323"/>
        <bgColor indexed="64"/>
      </patternFill>
    </fill>
    <fill>
      <patternFill patternType="lightUp">
        <bgColor rgb="FF16264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left"/>
    </xf>
    <xf numFmtId="43" fontId="0" fillId="0" borderId="1" xfId="1" applyFont="1" applyBorder="1"/>
    <xf numFmtId="43" fontId="0" fillId="0" borderId="0" xfId="1" applyFont="1" applyFill="1"/>
    <xf numFmtId="43" fontId="3" fillId="0" borderId="0" xfId="1" applyFont="1"/>
    <xf numFmtId="43" fontId="3" fillId="6" borderId="1" xfId="1" applyFont="1" applyFill="1" applyBorder="1"/>
    <xf numFmtId="43" fontId="0" fillId="6" borderId="1" xfId="1" applyFont="1" applyFill="1" applyBorder="1"/>
    <xf numFmtId="0" fontId="2" fillId="5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0" borderId="2" xfId="0" applyFont="1" applyBorder="1"/>
    <xf numFmtId="43" fontId="4" fillId="2" borderId="1" xfId="1" applyFont="1" applyFill="1" applyBorder="1" applyAlignment="1">
      <alignment horizontal="center"/>
    </xf>
    <xf numFmtId="43" fontId="7" fillId="6" borderId="1" xfId="1" applyFont="1" applyFill="1" applyBorder="1"/>
    <xf numFmtId="43" fontId="8" fillId="6" borderId="1" xfId="1" applyFont="1" applyFill="1" applyBorder="1"/>
    <xf numFmtId="0" fontId="4" fillId="2" borderId="1" xfId="0" applyFont="1" applyFill="1" applyBorder="1"/>
    <xf numFmtId="0" fontId="13" fillId="0" borderId="0" xfId="0" applyFont="1"/>
    <xf numFmtId="0" fontId="11" fillId="8" borderId="0" xfId="0" applyFont="1" applyFill="1" applyAlignment="1">
      <alignment horizontal="center" vertical="center"/>
    </xf>
    <xf numFmtId="0" fontId="0" fillId="8" borderId="0" xfId="0" applyFill="1"/>
    <xf numFmtId="0" fontId="14" fillId="8" borderId="0" xfId="0" applyFont="1" applyFill="1" applyAlignment="1">
      <alignment horizontal="center"/>
    </xf>
    <xf numFmtId="0" fontId="14" fillId="8" borderId="0" xfId="0" applyFont="1" applyFill="1" applyAlignment="1">
      <alignment horizontal="right"/>
    </xf>
    <xf numFmtId="0" fontId="4" fillId="8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/>
    </xf>
    <xf numFmtId="0" fontId="18" fillId="8" borderId="0" xfId="0" applyFont="1" applyFill="1"/>
    <xf numFmtId="0" fontId="0" fillId="8" borderId="0" xfId="0" applyFill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6" fillId="8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left" vertical="center" wrapText="1"/>
    </xf>
    <xf numFmtId="164" fontId="14" fillId="8" borderId="6" xfId="1" applyNumberFormat="1" applyFont="1" applyFill="1" applyBorder="1" applyAlignment="1">
      <alignment horizontal="right"/>
    </xf>
    <xf numFmtId="164" fontId="16" fillId="9" borderId="6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center" vertical="top" wrapText="1"/>
    </xf>
    <xf numFmtId="0" fontId="10" fillId="10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left" vertical="top" wrapText="1"/>
    </xf>
    <xf numFmtId="0" fontId="11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/>
    </xf>
    <xf numFmtId="0" fontId="19" fillId="8" borderId="4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</cellXfs>
  <cellStyles count="3">
    <cellStyle name="Hiperlink 2" xfId="2" xr:uid="{8C561C21-67FC-4108-9FE3-D78A2434F55F}"/>
    <cellStyle name="Normal" xfId="0" builtinId="0"/>
    <cellStyle name="Vírgula" xfId="1" builtinId="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api.whatsapp.com/send?phone=551152421255&amp;text=Ol%C3%A1,%20como%20funciona%20o%20servi%C3%A7o%20Lista%20de%20Empresas" TargetMode="External"/><Relationship Id="rId1" Type="http://schemas.openxmlformats.org/officeDocument/2006/relationships/hyperlink" Target="https://drive.google.com/drive/folders/1PIxTZ7VHYtSu-_ObMXqpUVG6QV1sIsT_?usp=drive_lin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3648073</xdr:colOff>
      <xdr:row>16</xdr:row>
      <xdr:rowOff>114300</xdr:rowOff>
    </xdr:from>
    <xdr:to>
      <xdr:col>1</xdr:col>
      <xdr:colOff>5438774</xdr:colOff>
      <xdr:row>19</xdr:row>
      <xdr:rowOff>76200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4C1F5-0CD3-49DF-A64E-68D1FB284CEB}"/>
            </a:ext>
          </a:extLst>
        </xdr:cNvPr>
        <xdr:cNvSpPr/>
      </xdr:nvSpPr>
      <xdr:spPr>
        <a:xfrm>
          <a:off x="3829048" y="3162300"/>
          <a:ext cx="1790701" cy="533400"/>
        </a:xfrm>
        <a:prstGeom prst="roundRect">
          <a:avLst/>
        </a:prstGeom>
        <a:solidFill>
          <a:srgbClr val="00206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Baixar</a:t>
          </a:r>
          <a:r>
            <a:rPr lang="pt-BR" sz="1100" baseline="0">
              <a:solidFill>
                <a:schemeClr val="bg1"/>
              </a:solidFill>
            </a:rPr>
            <a:t> Exemplo Lista Empresas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66676</xdr:colOff>
      <xdr:row>16</xdr:row>
      <xdr:rowOff>123825</xdr:rowOff>
    </xdr:from>
    <xdr:to>
      <xdr:col>1</xdr:col>
      <xdr:colOff>1847850</xdr:colOff>
      <xdr:row>19</xdr:row>
      <xdr:rowOff>85725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2260A-579E-43D7-8A13-D181E2BA1DFF}"/>
            </a:ext>
          </a:extLst>
        </xdr:cNvPr>
        <xdr:cNvSpPr/>
      </xdr:nvSpPr>
      <xdr:spPr>
        <a:xfrm>
          <a:off x="247651" y="3171825"/>
          <a:ext cx="1781174" cy="5334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         Contato</a:t>
          </a:r>
          <a:r>
            <a:rPr lang="pt-BR" sz="1100" baseline="0">
              <a:solidFill>
                <a:schemeClr val="bg1"/>
              </a:solidFill>
            </a:rPr>
            <a:t> WhatsApp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200027</xdr:colOff>
      <xdr:row>17</xdr:row>
      <xdr:rowOff>66675</xdr:rowOff>
    </xdr:from>
    <xdr:to>
      <xdr:col>1</xdr:col>
      <xdr:colOff>495302</xdr:colOff>
      <xdr:row>18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959AD19-61E8-4C35-A969-D0CD49E8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2" y="3305175"/>
          <a:ext cx="295275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228600</xdr:colOff>
      <xdr:row>1</xdr:row>
      <xdr:rowOff>38100</xdr:rowOff>
    </xdr:from>
    <xdr:to>
      <xdr:col>18</xdr:col>
      <xdr:colOff>294209</xdr:colOff>
      <xdr:row>22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B4F383-DEAD-483C-99C8-47E3AA1E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8600"/>
          <a:ext cx="2751659" cy="39814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12</xdr:col>
      <xdr:colOff>570590</xdr:colOff>
      <xdr:row>4</xdr:row>
      <xdr:rowOff>85619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3FD47E-FC50-43B0-A4C0-B823B050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0"/>
          <a:ext cx="7276190" cy="847619"/>
        </a:xfrm>
        <a:prstGeom prst="rect">
          <a:avLst/>
        </a:prstGeom>
      </xdr:spPr>
    </xdr:pic>
    <xdr:clientData/>
  </xdr:twoCellAnchor>
  <xdr:twoCellAnchor>
    <xdr:from>
      <xdr:col>8</xdr:col>
      <xdr:colOff>371475</xdr:colOff>
      <xdr:row>3</xdr:row>
      <xdr:rowOff>152400</xdr:rowOff>
    </xdr:from>
    <xdr:to>
      <xdr:col>13</xdr:col>
      <xdr:colOff>152400</xdr:colOff>
      <xdr:row>11</xdr:row>
      <xdr:rowOff>66675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7BFD477F-A7FA-4459-BF5A-8B1B6F53277F}"/>
            </a:ext>
          </a:extLst>
        </xdr:cNvPr>
        <xdr:cNvCxnSpPr/>
      </xdr:nvCxnSpPr>
      <xdr:spPr>
        <a:xfrm flipV="1">
          <a:off x="4886325" y="723900"/>
          <a:ext cx="2828925" cy="1438275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0DBA-3B4C-4FB6-8A37-9577094B0566}">
  <sheetPr codeName="Planilha1">
    <tabColor rgb="FF00B050"/>
    <pageSetUpPr fitToPage="1"/>
  </sheetPr>
  <dimension ref="A1:O24"/>
  <sheetViews>
    <sheetView showGridLines="0" workbookViewId="0">
      <pane ySplit="7" topLeftCell="A8" activePane="bottomLeft" state="frozen"/>
      <selection pane="bottomLeft" activeCell="A3" sqref="A3"/>
    </sheetView>
  </sheetViews>
  <sheetFormatPr defaultRowHeight="15" x14ac:dyDescent="0.25"/>
  <cols>
    <col min="1" max="1" width="20.7109375" customWidth="1"/>
    <col min="2" max="13" width="11.7109375" style="2" customWidth="1"/>
    <col min="14" max="15" width="9.140625" style="2"/>
  </cols>
  <sheetData>
    <row r="1" spans="1:15" ht="30.75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5.0999999999999996" customHeight="1" x14ac:dyDescent="0.25"/>
    <row r="3" spans="1:15" x14ac:dyDescent="0.25">
      <c r="A3" s="9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"/>
      <c r="O3" s="5"/>
    </row>
    <row r="4" spans="1:15" s="1" customFormat="1" x14ac:dyDescent="0.25">
      <c r="A4" s="16" t="s">
        <v>25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3"/>
      <c r="O4" s="3"/>
    </row>
    <row r="5" spans="1:15" s="2" customFormat="1" x14ac:dyDescent="0.25">
      <c r="A5" s="14" t="s">
        <v>0</v>
      </c>
      <c r="B5" s="8">
        <f>B13</f>
        <v>1800</v>
      </c>
      <c r="C5" s="8">
        <f t="shared" ref="C5:M5" si="0">C13</f>
        <v>2300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</row>
    <row r="6" spans="1:15" s="2" customFormat="1" x14ac:dyDescent="0.25">
      <c r="A6" s="14" t="s">
        <v>1</v>
      </c>
      <c r="B6" s="8">
        <f>B24</f>
        <v>1750</v>
      </c>
      <c r="C6" s="8">
        <f t="shared" ref="C6:M6" si="1">C24</f>
        <v>2550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</row>
    <row r="7" spans="1:15" s="6" customFormat="1" x14ac:dyDescent="0.25">
      <c r="A7" s="15" t="s">
        <v>17</v>
      </c>
      <c r="B7" s="7">
        <f>B5-B6</f>
        <v>50</v>
      </c>
      <c r="C7" s="7">
        <f t="shared" ref="C7:M7" si="2">C5-C6</f>
        <v>-250</v>
      </c>
      <c r="D7" s="7">
        <f t="shared" si="2"/>
        <v>0</v>
      </c>
      <c r="E7" s="7">
        <f t="shared" si="2"/>
        <v>0</v>
      </c>
      <c r="F7" s="7">
        <f t="shared" si="2"/>
        <v>0</v>
      </c>
      <c r="G7" s="7">
        <f t="shared" si="2"/>
        <v>0</v>
      </c>
      <c r="H7" s="7">
        <f t="shared" si="2"/>
        <v>0</v>
      </c>
      <c r="I7" s="7">
        <f t="shared" si="2"/>
        <v>0</v>
      </c>
      <c r="J7" s="7">
        <f t="shared" si="2"/>
        <v>0</v>
      </c>
      <c r="K7" s="7">
        <f t="shared" si="2"/>
        <v>0</v>
      </c>
      <c r="L7" s="7">
        <f t="shared" si="2"/>
        <v>0</v>
      </c>
      <c r="M7" s="7">
        <f t="shared" si="2"/>
        <v>0</v>
      </c>
    </row>
    <row r="8" spans="1:15" s="5" customFormat="1" ht="5.0999999999999996" customHeight="1" x14ac:dyDescent="0.25"/>
    <row r="9" spans="1:15" x14ac:dyDescent="0.25">
      <c r="A9" s="10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5"/>
    </row>
    <row r="10" spans="1:15" s="1" customFormat="1" x14ac:dyDescent="0.25">
      <c r="A10" s="16" t="s">
        <v>25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3" t="s">
        <v>10</v>
      </c>
      <c r="K10" s="13" t="s">
        <v>11</v>
      </c>
      <c r="L10" s="13" t="s">
        <v>12</v>
      </c>
      <c r="M10" s="13" t="s">
        <v>13</v>
      </c>
      <c r="N10" s="3"/>
      <c r="O10" s="3"/>
    </row>
    <row r="11" spans="1:15" s="2" customFormat="1" x14ac:dyDescent="0.25">
      <c r="A11" s="14" t="s">
        <v>15</v>
      </c>
      <c r="B11" s="4">
        <v>1500</v>
      </c>
      <c r="C11" s="4">
        <v>2000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5" s="2" customFormat="1" x14ac:dyDescent="0.25">
      <c r="A12" s="14" t="s">
        <v>16</v>
      </c>
      <c r="B12" s="4">
        <v>300</v>
      </c>
      <c r="C12" s="4">
        <v>300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5" s="6" customFormat="1" x14ac:dyDescent="0.25">
      <c r="A13" s="15" t="s">
        <v>17</v>
      </c>
      <c r="B13" s="7">
        <f>SUM(B11:B12)</f>
        <v>1800</v>
      </c>
      <c r="C13" s="7">
        <f t="shared" ref="C13:M13" si="3">SUM(C11:C12)</f>
        <v>2300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</row>
    <row r="14" spans="1:15" s="5" customFormat="1" ht="5.0999999999999996" customHeight="1" x14ac:dyDescent="0.25"/>
    <row r="15" spans="1:15" x14ac:dyDescent="0.25">
      <c r="A15" s="11" t="s">
        <v>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5"/>
    </row>
    <row r="16" spans="1:15" s="1" customFormat="1" x14ac:dyDescent="0.25">
      <c r="A16" s="16" t="s">
        <v>25</v>
      </c>
      <c r="B16" s="13" t="s">
        <v>2</v>
      </c>
      <c r="C16" s="13" t="s">
        <v>3</v>
      </c>
      <c r="D16" s="13" t="s">
        <v>4</v>
      </c>
      <c r="E16" s="13" t="s">
        <v>5</v>
      </c>
      <c r="F16" s="13" t="s">
        <v>6</v>
      </c>
      <c r="G16" s="13" t="s">
        <v>7</v>
      </c>
      <c r="H16" s="13" t="s">
        <v>8</v>
      </c>
      <c r="I16" s="13" t="s">
        <v>9</v>
      </c>
      <c r="J16" s="13" t="s">
        <v>10</v>
      </c>
      <c r="K16" s="13" t="s">
        <v>11</v>
      </c>
      <c r="L16" s="13" t="s">
        <v>12</v>
      </c>
      <c r="M16" s="13" t="s">
        <v>13</v>
      </c>
      <c r="N16" s="3"/>
      <c r="O16" s="3"/>
    </row>
    <row r="17" spans="1:13" s="2" customFormat="1" x14ac:dyDescent="0.25">
      <c r="A17" s="14" t="s">
        <v>19</v>
      </c>
      <c r="B17" s="4">
        <v>100</v>
      </c>
      <c r="C17" s="4">
        <v>100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" customFormat="1" x14ac:dyDescent="0.25">
      <c r="A18" s="14" t="s">
        <v>20</v>
      </c>
      <c r="B18" s="4">
        <v>300</v>
      </c>
      <c r="C18" s="4">
        <v>300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s="2" customFormat="1" x14ac:dyDescent="0.25">
      <c r="A19" s="14" t="s">
        <v>24</v>
      </c>
      <c r="B19" s="4">
        <v>100</v>
      </c>
      <c r="C19" s="4">
        <v>100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4" t="s">
        <v>21</v>
      </c>
      <c r="B20" s="4">
        <v>50</v>
      </c>
      <c r="C20" s="4">
        <v>50</v>
      </c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4" t="s">
        <v>26</v>
      </c>
      <c r="B21" s="4"/>
      <c r="C21" s="4">
        <v>100</v>
      </c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4" t="s">
        <v>22</v>
      </c>
      <c r="B22" s="4">
        <v>400</v>
      </c>
      <c r="C22" s="4">
        <v>400</v>
      </c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4" t="s">
        <v>23</v>
      </c>
      <c r="B23" s="4">
        <v>800</v>
      </c>
      <c r="C23" s="4">
        <v>1500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6" customFormat="1" x14ac:dyDescent="0.25">
      <c r="A24" s="15" t="s">
        <v>17</v>
      </c>
      <c r="B24" s="7">
        <f t="shared" ref="B24:M24" si="4">SUM(B17:B23)</f>
        <v>1750</v>
      </c>
      <c r="C24" s="7">
        <f t="shared" si="4"/>
        <v>2550</v>
      </c>
      <c r="D24" s="7">
        <f t="shared" si="4"/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7">
        <f t="shared" si="4"/>
        <v>0</v>
      </c>
    </row>
  </sheetData>
  <mergeCells count="1">
    <mergeCell ref="A1:M1"/>
  </mergeCells>
  <phoneticPr fontId="5" type="noConversion"/>
  <conditionalFormatting sqref="B7:M7">
    <cfRule type="cellIs" dxfId="0" priority="1" operator="lessThan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85" fitToHeight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5C27-F27B-4BF8-9553-085FDFBAC293}">
  <sheetPr codeName="Planilha4">
    <tabColor theme="1"/>
  </sheetPr>
  <dimension ref="B1:H44"/>
  <sheetViews>
    <sheetView showGridLines="0" tabSelected="1" zoomScaleNormal="100" workbookViewId="0">
      <selection activeCell="B14" sqref="B14:B15"/>
    </sheetView>
  </sheetViews>
  <sheetFormatPr defaultRowHeight="15" customHeight="1" x14ac:dyDescent="0.25"/>
  <cols>
    <col min="1" max="1" width="2.7109375" style="19" customWidth="1"/>
    <col min="2" max="2" width="82.7109375" style="19" customWidth="1"/>
    <col min="3" max="3" width="2.7109375" style="19" customWidth="1"/>
    <col min="4" max="4" width="8.7109375" style="20" customWidth="1"/>
    <col min="5" max="5" width="10.7109375" style="21" customWidth="1"/>
    <col min="6" max="6" width="2.7109375" style="19" customWidth="1"/>
    <col min="7" max="7" width="73.28515625" style="19" customWidth="1"/>
    <col min="8" max="8" width="9.140625" style="22"/>
    <col min="9" max="16384" width="9.140625" style="19"/>
  </cols>
  <sheetData>
    <row r="1" spans="2:7" ht="15" customHeight="1" x14ac:dyDescent="0.25">
      <c r="B1" s="40" t="s">
        <v>36</v>
      </c>
    </row>
    <row r="2" spans="2:7" ht="15" customHeight="1" x14ac:dyDescent="0.25">
      <c r="B2" s="40"/>
    </row>
    <row r="3" spans="2:7" ht="15" customHeight="1" x14ac:dyDescent="0.25">
      <c r="B3" s="41" t="s">
        <v>37</v>
      </c>
      <c r="D3" s="42" t="s">
        <v>38</v>
      </c>
      <c r="E3" s="42" t="s">
        <v>39</v>
      </c>
      <c r="G3" s="45" t="s">
        <v>74</v>
      </c>
    </row>
    <row r="4" spans="2:7" ht="15" customHeight="1" x14ac:dyDescent="0.25">
      <c r="B4" s="41"/>
      <c r="D4" s="43"/>
      <c r="E4" s="43"/>
      <c r="G4" s="46"/>
    </row>
    <row r="5" spans="2:7" ht="15" customHeight="1" x14ac:dyDescent="0.25">
      <c r="B5" s="41"/>
      <c r="D5" s="24" t="s">
        <v>46</v>
      </c>
      <c r="E5" s="30">
        <v>46592</v>
      </c>
      <c r="G5" s="46"/>
    </row>
    <row r="6" spans="2:7" ht="15" customHeight="1" x14ac:dyDescent="0.25">
      <c r="B6" s="41"/>
      <c r="D6" s="24" t="s">
        <v>47</v>
      </c>
      <c r="E6" s="30">
        <v>201440</v>
      </c>
      <c r="G6" s="46"/>
    </row>
    <row r="7" spans="2:7" ht="15" customHeight="1" x14ac:dyDescent="0.25">
      <c r="B7" s="41"/>
      <c r="D7" s="24" t="s">
        <v>48</v>
      </c>
      <c r="E7" s="30">
        <v>226147</v>
      </c>
      <c r="G7" s="46"/>
    </row>
    <row r="8" spans="2:7" ht="15" customHeight="1" x14ac:dyDescent="0.25">
      <c r="B8" s="41"/>
      <c r="D8" s="24" t="s">
        <v>49</v>
      </c>
      <c r="E8" s="30">
        <v>43281</v>
      </c>
      <c r="G8" s="46"/>
    </row>
    <row r="9" spans="2:7" ht="15" customHeight="1" x14ac:dyDescent="0.25">
      <c r="B9" s="33" t="s">
        <v>43</v>
      </c>
      <c r="D9" s="24" t="s">
        <v>50</v>
      </c>
      <c r="E9" s="30">
        <v>1107028</v>
      </c>
      <c r="G9" s="46"/>
    </row>
    <row r="10" spans="2:7" ht="15" customHeight="1" x14ac:dyDescent="0.25">
      <c r="B10" s="34"/>
      <c r="D10" s="24" t="s">
        <v>51</v>
      </c>
      <c r="E10" s="30">
        <v>643518</v>
      </c>
      <c r="G10" s="47"/>
    </row>
    <row r="11" spans="2:7" ht="15" customHeight="1" x14ac:dyDescent="0.25">
      <c r="B11" s="36" t="s">
        <v>52</v>
      </c>
      <c r="D11" s="24" t="s">
        <v>53</v>
      </c>
      <c r="E11" s="30">
        <v>399593</v>
      </c>
    </row>
    <row r="12" spans="2:7" ht="15" customHeight="1" x14ac:dyDescent="0.25">
      <c r="B12" s="36"/>
      <c r="D12" s="24" t="s">
        <v>54</v>
      </c>
      <c r="E12" s="30">
        <v>506368</v>
      </c>
      <c r="G12" s="23" t="s">
        <v>40</v>
      </c>
    </row>
    <row r="13" spans="2:7" ht="15" customHeight="1" x14ac:dyDescent="0.25">
      <c r="B13" s="37"/>
      <c r="D13" s="24" t="s">
        <v>55</v>
      </c>
      <c r="E13" s="30">
        <v>844217</v>
      </c>
      <c r="G13" s="35" t="s">
        <v>41</v>
      </c>
    </row>
    <row r="14" spans="2:7" ht="15" customHeight="1" x14ac:dyDescent="0.25">
      <c r="D14" s="24" t="s">
        <v>56</v>
      </c>
      <c r="E14" s="30">
        <v>317367</v>
      </c>
      <c r="G14" s="35"/>
    </row>
    <row r="15" spans="2:7" ht="15" customHeight="1" x14ac:dyDescent="0.25">
      <c r="D15" s="24" t="s">
        <v>57</v>
      </c>
      <c r="E15" s="30">
        <v>2464087</v>
      </c>
      <c r="G15" s="35"/>
    </row>
    <row r="16" spans="2:7" ht="15" customHeight="1" x14ac:dyDescent="0.25">
      <c r="D16" s="24" t="s">
        <v>58</v>
      </c>
      <c r="E16" s="30">
        <v>320156</v>
      </c>
    </row>
    <row r="17" spans="2:7" ht="15" customHeight="1" x14ac:dyDescent="0.25">
      <c r="B17" s="25"/>
      <c r="D17" s="24" t="s">
        <v>59</v>
      </c>
      <c r="E17" s="30">
        <v>457366</v>
      </c>
      <c r="G17" s="23" t="s">
        <v>42</v>
      </c>
    </row>
    <row r="18" spans="2:7" ht="15" customHeight="1" x14ac:dyDescent="0.25">
      <c r="B18" s="18" t="s">
        <v>27</v>
      </c>
      <c r="D18" s="24" t="s">
        <v>60</v>
      </c>
      <c r="E18" s="30">
        <v>441005</v>
      </c>
      <c r="G18" s="35" t="s">
        <v>44</v>
      </c>
    </row>
    <row r="19" spans="2:7" ht="15" customHeight="1" x14ac:dyDescent="0.25">
      <c r="B19" s="38" t="s">
        <v>28</v>
      </c>
      <c r="D19" s="24" t="s">
        <v>61</v>
      </c>
      <c r="E19" s="30">
        <v>296649</v>
      </c>
      <c r="G19" s="35"/>
    </row>
    <row r="20" spans="2:7" ht="15" customHeight="1" x14ac:dyDescent="0.25">
      <c r="B20" s="38"/>
      <c r="D20" s="24" t="s">
        <v>62</v>
      </c>
      <c r="E20" s="30">
        <v>627163</v>
      </c>
      <c r="G20" s="35"/>
    </row>
    <row r="21" spans="2:7" ht="15" customHeight="1" x14ac:dyDescent="0.25">
      <c r="B21" s="26"/>
      <c r="D21" s="24" t="s">
        <v>63</v>
      </c>
      <c r="E21" s="30">
        <v>203828</v>
      </c>
    </row>
    <row r="22" spans="2:7" ht="15" customHeight="1" x14ac:dyDescent="0.25">
      <c r="D22" s="24" t="s">
        <v>64</v>
      </c>
      <c r="E22" s="30">
        <v>1668352</v>
      </c>
    </row>
    <row r="23" spans="2:7" ht="15" customHeight="1" x14ac:dyDescent="0.25">
      <c r="D23" s="24" t="s">
        <v>65</v>
      </c>
      <c r="E23" s="30">
        <v>1976302</v>
      </c>
    </row>
    <row r="24" spans="2:7" ht="15" customHeight="1" x14ac:dyDescent="0.25">
      <c r="D24" s="24" t="s">
        <v>66</v>
      </c>
      <c r="E24" s="30">
        <v>265845</v>
      </c>
    </row>
    <row r="25" spans="2:7" ht="15" customHeight="1" x14ac:dyDescent="0.25">
      <c r="D25" s="24" t="s">
        <v>67</v>
      </c>
      <c r="E25" s="30">
        <v>146605</v>
      </c>
    </row>
    <row r="26" spans="2:7" ht="15" customHeight="1" x14ac:dyDescent="0.25">
      <c r="D26" s="24" t="s">
        <v>68</v>
      </c>
      <c r="E26" s="30">
        <v>40360</v>
      </c>
    </row>
    <row r="27" spans="2:7" ht="15" customHeight="1" x14ac:dyDescent="0.25">
      <c r="D27" s="24" t="s">
        <v>69</v>
      </c>
      <c r="E27" s="30">
        <v>1520079</v>
      </c>
    </row>
    <row r="28" spans="2:7" ht="15" customHeight="1" x14ac:dyDescent="0.25">
      <c r="D28" s="24" t="s">
        <v>70</v>
      </c>
      <c r="E28" s="30">
        <v>1227062</v>
      </c>
    </row>
    <row r="29" spans="2:7" ht="15" customHeight="1" x14ac:dyDescent="0.25">
      <c r="D29" s="24" t="s">
        <v>71</v>
      </c>
      <c r="E29" s="30">
        <v>145896</v>
      </c>
    </row>
    <row r="30" spans="2:7" ht="15" customHeight="1" x14ac:dyDescent="0.25">
      <c r="D30" s="24" t="s">
        <v>72</v>
      </c>
      <c r="E30" s="30">
        <v>7179029</v>
      </c>
    </row>
    <row r="31" spans="2:7" ht="15" customHeight="1" x14ac:dyDescent="0.25">
      <c r="D31" s="24" t="s">
        <v>73</v>
      </c>
      <c r="E31" s="30">
        <v>149251</v>
      </c>
    </row>
    <row r="32" spans="2:7" ht="15" customHeight="1" x14ac:dyDescent="0.25">
      <c r="D32" s="27" t="s">
        <v>45</v>
      </c>
      <c r="E32" s="31">
        <v>23464586</v>
      </c>
    </row>
    <row r="41" spans="2:2" ht="15" customHeight="1" x14ac:dyDescent="0.25">
      <c r="B41" s="28" t="s">
        <v>29</v>
      </c>
    </row>
    <row r="42" spans="2:2" ht="15" customHeight="1" x14ac:dyDescent="0.25">
      <c r="B42" s="29" t="s">
        <v>30</v>
      </c>
    </row>
    <row r="43" spans="2:2" ht="15" customHeight="1" x14ac:dyDescent="0.25">
      <c r="B43" s="39" t="s">
        <v>31</v>
      </c>
    </row>
    <row r="44" spans="2:2" ht="15" customHeight="1" x14ac:dyDescent="0.25">
      <c r="B44" s="39"/>
    </row>
  </sheetData>
  <mergeCells count="11">
    <mergeCell ref="B11:B13"/>
    <mergeCell ref="G13:G15"/>
    <mergeCell ref="G18:G20"/>
    <mergeCell ref="B19:B20"/>
    <mergeCell ref="B43:B44"/>
    <mergeCell ref="B1:B2"/>
    <mergeCell ref="B3:B8"/>
    <mergeCell ref="D3:D4"/>
    <mergeCell ref="E3:E4"/>
    <mergeCell ref="G3:G10"/>
    <mergeCell ref="B9:B1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93A0-4660-445F-8B6C-690CBF48F669}">
  <sheetPr codeName="Planilha3">
    <tabColor rgb="FFC00000"/>
  </sheetPr>
  <dimension ref="B7:F13"/>
  <sheetViews>
    <sheetView showGridLines="0" workbookViewId="0"/>
  </sheetViews>
  <sheetFormatPr defaultRowHeight="15" x14ac:dyDescent="0.25"/>
  <cols>
    <col min="1" max="1" width="3.7109375" customWidth="1"/>
    <col min="14" max="14" width="3.7109375" customWidth="1"/>
  </cols>
  <sheetData>
    <row r="7" spans="2:6" x14ac:dyDescent="0.25">
      <c r="B7" s="44" t="s">
        <v>32</v>
      </c>
      <c r="C7" s="44"/>
      <c r="D7" s="44"/>
      <c r="E7" s="44"/>
      <c r="F7" s="44"/>
    </row>
    <row r="8" spans="2:6" x14ac:dyDescent="0.25">
      <c r="B8" s="17"/>
    </row>
    <row r="9" spans="2:6" x14ac:dyDescent="0.25">
      <c r="B9" s="17" t="s">
        <v>33</v>
      </c>
    </row>
    <row r="10" spans="2:6" x14ac:dyDescent="0.25">
      <c r="B10" s="17"/>
    </row>
    <row r="11" spans="2:6" x14ac:dyDescent="0.25">
      <c r="B11" s="17" t="s">
        <v>34</v>
      </c>
    </row>
    <row r="12" spans="2:6" x14ac:dyDescent="0.25">
      <c r="B12" s="17"/>
    </row>
    <row r="13" spans="2:6" x14ac:dyDescent="0.25">
      <c r="B13" s="17" t="s">
        <v>35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CONTROLE DE CONTAS</vt:lpstr>
      <vt:lpstr>&gt;&gt; PUBLICIDADE 1 &lt;&lt;</vt:lpstr>
      <vt:lpstr>&gt;&gt; COMO DESBLOQUEAR MACROS &lt;&lt;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Rise  Corp</dc:creator>
  <cp:lastModifiedBy>Ederson Bitencourte</cp:lastModifiedBy>
  <cp:lastPrinted>2021-06-20T22:52:49Z</cp:lastPrinted>
  <dcterms:created xsi:type="dcterms:W3CDTF">2021-06-20T22:36:35Z</dcterms:created>
  <dcterms:modified xsi:type="dcterms:W3CDTF">2024-05-09T22:24:50Z</dcterms:modified>
</cp:coreProperties>
</file>